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OCTUBRE 23" sheetId="1" r:id="rId1"/>
  </sheets>
  <definedNames>
    <definedName name="_xlnm.Print_Area" localSheetId="0">'BG OCTUBRE 23'!$A$1:$F$51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 s="1"/>
  <c r="F19" i="1" s="1"/>
  <c r="F16" i="1"/>
  <c r="F18" i="1" s="1"/>
  <c r="F12" i="1" l="1"/>
  <c r="F13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<sst xmlns="http://schemas.openxmlformats.org/spreadsheetml/2006/main" count="26" uniqueCount="25">
  <si>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</si>
  <si>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Octubre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</si>
  <si>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</si>
  <si>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</si>
  <si>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</si>
  <si>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</si>
  <si>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</si>
  <si>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</si>
  <si>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</si>
  <si>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</si>
  <si>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</si>
  <si>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</si>
  <si>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</si>
  <si>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</si>
  <si>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</si>
  <si>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</si>
  <si>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</si>
  <si>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</si>
  <si>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</si>
  <si>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</si>
  <si>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</si>
  <si>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</si>
  <si>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APROBADO POR:</t>
  </si>
  <si>
    <r>
      <rPr>
        <b/>
        <sz val="8"/>
        <color theme="1"/>
        <rFont val="Calibri"/>
        <family val="2"/>
        <scheme val="minor"/>
      </rPr>
      <t xml:space="preserve">Nota:  </t>
    </r>
    <r>
      <rPr>
        <sz val="8"/>
        <color theme="1"/>
        <rFont val="Calibri"/>
        <family val="2"/>
        <scheme val="minor"/>
      </rPr>
      <t>Los Estados Financieros estan preparados con la Ejecución Presupuestaria</t>
    </r>
  </si>
  <si>
    <t xml:space="preserve">  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</si>
</sst>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335756</xdr:colOff>
      <xdr:row>0</xdr:row>
      <xdr:rowOff>28575</xdr:rowOff>
    </xdr:from>
    <xdr:to>
      <xdr:col>4</xdr:col>
      <xdr:colOff>162573</xdr:colOff>
      <xdr:row>5</xdr:row>
      <xdr:rowOff>107372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256" y="28575"/>
          <a:ext cx="1922317" cy="1031297"/>
        </a:xfrm>
        <a:prstGeom prst="rect">
          <a:avLst/>
        </a:prstGeom>
      </xdr:spPr>
    </xdr:pic>
    <xdr:clientData/>
  </xdr:twoCellAnchor>
  <xdr:twoCellAnchor>
    <xdr:from>
      <xdr:col>3</xdr:col>
      <xdr:colOff>957217</xdr:colOff>
      <xdr:row>39</xdr:row>
      <xdr:rowOff>2212</xdr:rowOff>
    </xdr:from>
    <xdr:to>
      <xdr:col>5</xdr:col>
      <xdr:colOff>1352551</xdr:colOff>
      <xdr:row>41</xdr:row>
      <xdr:rowOff>171547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4100467" y="7460287"/>
          <a:ext cx="2490834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39</xdr:row>
      <xdr:rowOff>13002</xdr:rowOff>
    </xdr:from>
    <xdr:to>
      <xdr:col>1</xdr:col>
      <xdr:colOff>895350</xdr:colOff>
      <xdr:row>42</xdr:row>
      <xdr:rowOff>3477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28575" y="7471077"/>
          <a:ext cx="1914525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5"/>
  <sheetViews>
    <sheetView tabSelected="1" zoomScale="80" zoomScaleNormal="80" zoomScaleSheetLayoutView="110" workbookViewId="0">
      <selection activeCell="D17" sqref="D17"/>
    </sheetView>
  </sheetViews>
  <sheetFormatPr baseColWidth="10" defaultRowHeight="15" x14ac:dyDescent="0.25"/>
  <cols>
    <col min="1" max="5" width="15.7109375" customWidth="1"/>
    <col min="6" max="6" width="22.28515625" customWidth="1"/>
    <col min="7" max="7" width="11.42578125" customWidth="1"/>
  </cols>
  <sheetData>
    <row r="7" spans="1:6" ht="14.25" customHeight="1" x14ac:dyDescent="0.25">
      <c r="A7" s="18" t="s">
        <v>0</v>
      </c>
      <c r="B7" s="18"/>
      <c r="C7" s="18"/>
      <c r="D7" s="18"/>
      <c r="E7" s="18"/>
      <c r="F7" s="18"/>
    </row>
    <row r="8" spans="1:6" ht="14.25" customHeight="1" x14ac:dyDescent="0.25">
      <c r="A8" s="18" t="s">
        <v>1</v>
      </c>
      <c r="B8" s="18"/>
      <c r="C8" s="18"/>
      <c r="D8" s="18"/>
      <c r="E8" s="18"/>
      <c r="F8" s="18"/>
    </row>
    <row r="9" spans="1:6" ht="14.25" customHeight="1" x14ac:dyDescent="0.25">
      <c r="A9" s="18" t="s">
        <v>2</v>
      </c>
      <c r="B9" s="18"/>
      <c r="C9" s="18"/>
      <c r="D9" s="18"/>
      <c r="E9" s="18"/>
      <c r="F9" s="18"/>
    </row>
    <row r="10" spans="1:6" x14ac:dyDescent="0.25">
      <c r="A10" s="1" t="s">
        <v>3</v>
      </c>
      <c r="B10" s="2"/>
      <c r="C10" s="2"/>
      <c r="D10" s="2"/>
      <c r="E10" s="2"/>
      <c r="F10" s="3"/>
    </row>
    <row r="11" spans="1:6" x14ac:dyDescent="0.25">
      <c r="A11" s="1" t="s">
        <v>4</v>
      </c>
      <c r="B11" s="2"/>
      <c r="C11" s="2"/>
      <c r="D11" s="2"/>
      <c r="E11" s="2"/>
      <c r="F11" s="3"/>
    </row>
    <row r="12" spans="1:6" x14ac:dyDescent="0.25">
      <c r="A12" s="2" t="s">
        <v>5</v>
      </c>
      <c r="B12" s="2"/>
      <c r="C12" s="2"/>
      <c r="D12" s="2"/>
      <c r="E12" s="3"/>
      <c r="F12" s="4">
        <f>F19-F18</f>
        <v>649545971.43000007</v>
      </c>
    </row>
    <row r="13" spans="1:6" x14ac:dyDescent="0.25">
      <c r="A13" s="5" t="s">
        <v>6</v>
      </c>
      <c r="B13" s="6"/>
      <c r="C13" s="2"/>
      <c r="D13" s="2"/>
      <c r="E13" s="3"/>
      <c r="F13" s="7">
        <f>SUM(F12)</f>
        <v>649545971.43000007</v>
      </c>
    </row>
    <row r="14" spans="1:6" x14ac:dyDescent="0.25">
      <c r="A14" s="1"/>
      <c r="B14" s="2"/>
      <c r="C14" s="2"/>
      <c r="D14" s="2"/>
      <c r="E14" s="3"/>
      <c r="F14" s="2"/>
    </row>
    <row r="15" spans="1:6" x14ac:dyDescent="0.25">
      <c r="A15" s="1" t="s">
        <v>7</v>
      </c>
      <c r="B15" s="2"/>
      <c r="C15" s="2"/>
      <c r="D15" s="2"/>
      <c r="E15" s="3"/>
      <c r="F15" s="2"/>
    </row>
    <row r="16" spans="1:6" x14ac:dyDescent="0.25">
      <c r="A16" s="2" t="s">
        <v>8</v>
      </c>
      <c r="B16" s="2"/>
      <c r="C16" s="2"/>
      <c r="D16" s="2"/>
      <c r="E16" s="3"/>
      <c r="F16" s="8">
        <f>110920+53194.4+2651423.6+1579696.09+177118+40002+2953543.45+23001.15+181134.72+55932+184072.92+943999.99+188800+99999.56+297360+230592.39+114240.05+52724.76+500898.67+31568400+1189440+165200+399998.29+17700+1216000</f>
        <v>44995392.039999999</v>
      </c>
    </row>
    <row r="17" spans="1:6" x14ac:dyDescent="0.25">
      <c r="A17" s="2" t="s">
        <v>9</v>
      </c>
      <c r="B17" s="2"/>
      <c r="C17" s="2"/>
      <c r="D17" s="2"/>
      <c r="E17" s="3"/>
      <c r="F17" s="9">
        <v>0</v>
      </c>
    </row>
    <row r="18" spans="1:6" x14ac:dyDescent="0.25">
      <c r="A18" s="2"/>
      <c r="B18" s="2"/>
      <c r="C18" s="2"/>
      <c r="D18" s="2"/>
      <c r="E18" s="3"/>
      <c r="F18" s="8">
        <f>SUM(F16:F17)</f>
        <v>44995392.039999999</v>
      </c>
    </row>
    <row r="19" spans="1:6" ht="15.75" thickBot="1" x14ac:dyDescent="0.3">
      <c r="A19" s="1" t="s">
        <v>10</v>
      </c>
      <c r="B19" s="2"/>
      <c r="C19" s="2"/>
      <c r="D19" s="2"/>
      <c r="E19" s="3"/>
      <c r="F19" s="10">
        <f>F34</f>
        <v>694541363.47000003</v>
      </c>
    </row>
    <row r="20" spans="1:6" ht="15.75" thickTop="1" x14ac:dyDescent="0.25">
      <c r="A20" s="2"/>
      <c r="B20" s="2"/>
      <c r="C20" s="2"/>
      <c r="D20" s="2"/>
      <c r="E20" s="3"/>
    </row>
    <row r="21" spans="1:6" x14ac:dyDescent="0.25">
      <c r="A21" s="1" t="s">
        <v>11</v>
      </c>
      <c r="B21" s="2"/>
      <c r="C21" s="2"/>
      <c r="D21" s="2"/>
      <c r="E21" s="3"/>
      <c r="F21" s="2"/>
    </row>
    <row r="22" spans="1:6" ht="15.75" thickBot="1" x14ac:dyDescent="0.3">
      <c r="A22" s="2" t="s">
        <v>12</v>
      </c>
      <c r="B22" s="2"/>
      <c r="C22" s="2"/>
      <c r="D22" s="2"/>
      <c r="E22" s="3"/>
      <c r="F22" s="11">
        <v>0</v>
      </c>
    </row>
    <row r="23" spans="1:6" ht="15.75" thickBot="1" x14ac:dyDescent="0.3">
      <c r="A23" s="2" t="s">
        <v>13</v>
      </c>
      <c r="B23" s="2"/>
      <c r="C23" s="2"/>
      <c r="D23" s="2"/>
      <c r="E23" s="3"/>
      <c r="F23" s="12">
        <v>0</v>
      </c>
    </row>
    <row r="24" spans="1:6" x14ac:dyDescent="0.25">
      <c r="A24" s="1" t="s">
        <v>14</v>
      </c>
      <c r="B24" s="2"/>
      <c r="C24" s="2"/>
      <c r="D24" s="2"/>
      <c r="E24" s="3"/>
      <c r="F24" s="7"/>
    </row>
    <row r="25" spans="1:6" ht="15.75" thickBot="1" x14ac:dyDescent="0.3">
      <c r="A25" s="2" t="s">
        <v>14</v>
      </c>
      <c r="B25" s="2"/>
      <c r="C25" s="2"/>
      <c r="D25" s="2"/>
      <c r="E25" s="3"/>
      <c r="F25" s="11">
        <v>0</v>
      </c>
    </row>
    <row r="26" spans="1:6" ht="15.75" thickBot="1" x14ac:dyDescent="0.3">
      <c r="A26" s="2" t="s">
        <v>15</v>
      </c>
      <c r="B26" s="2"/>
      <c r="C26" s="2"/>
      <c r="D26" s="2"/>
      <c r="E26" s="3"/>
      <c r="F26" s="12">
        <v>0</v>
      </c>
    </row>
    <row r="27" spans="1:6" x14ac:dyDescent="0.25">
      <c r="A27" s="1" t="s">
        <v>16</v>
      </c>
      <c r="B27" s="2"/>
      <c r="C27" s="2"/>
      <c r="D27" s="2"/>
      <c r="E27" s="3"/>
      <c r="F27" s="2"/>
    </row>
    <row r="28" spans="1:6" x14ac:dyDescent="0.25">
      <c r="A28" s="2"/>
      <c r="B28" s="2"/>
      <c r="C28" s="2"/>
      <c r="D28" s="2"/>
      <c r="E28" s="3"/>
      <c r="F28" s="2"/>
    </row>
    <row r="29" spans="1:6" x14ac:dyDescent="0.25">
      <c r="A29" s="1" t="s">
        <v>17</v>
      </c>
      <c r="B29" s="2"/>
      <c r="C29" s="2"/>
      <c r="D29" s="2"/>
      <c r="E29" s="3"/>
      <c r="F29" s="2"/>
    </row>
    <row r="30" spans="1:6" x14ac:dyDescent="0.25">
      <c r="A30" s="2"/>
      <c r="B30" s="2"/>
      <c r="C30" s="2"/>
      <c r="D30" s="2"/>
      <c r="E30" s="3"/>
      <c r="F30" s="2"/>
    </row>
    <row r="31" spans="1:6" x14ac:dyDescent="0.25">
      <c r="A31" s="2" t="s">
        <v>18</v>
      </c>
      <c r="B31" s="2"/>
      <c r="C31" s="2"/>
      <c r="D31" s="2"/>
      <c r="E31" s="3"/>
      <c r="F31" s="8">
        <v>2512106847</v>
      </c>
    </row>
    <row r="32" spans="1:6" x14ac:dyDescent="0.25">
      <c r="A32" s="2" t="s">
        <v>19</v>
      </c>
      <c r="B32" s="2"/>
      <c r="C32" s="2"/>
      <c r="D32" s="2"/>
      <c r="E32" s="3"/>
      <c r="F32" s="4">
        <v>1817565483.53</v>
      </c>
    </row>
    <row r="33" spans="1:6" x14ac:dyDescent="0.25">
      <c r="A33" s="1" t="s">
        <v>20</v>
      </c>
      <c r="B33" s="2"/>
      <c r="C33" s="2"/>
      <c r="D33" s="2"/>
      <c r="E33" s="3"/>
      <c r="F33" s="13">
        <f>+F31-F32</f>
        <v>694541363.47000003</v>
      </c>
    </row>
    <row r="34" spans="1:6" x14ac:dyDescent="0.25">
      <c r="A34" s="1" t="s">
        <v>21</v>
      </c>
      <c r="B34" s="2"/>
      <c r="C34" s="2"/>
      <c r="D34" s="2"/>
      <c r="E34" s="3"/>
      <c r="F34" s="13">
        <f>+F33+F26</f>
        <v>694541363.47000003</v>
      </c>
    </row>
    <row r="35" spans="1:6" x14ac:dyDescent="0.25">
      <c r="A35" s="2"/>
      <c r="B35" s="2"/>
      <c r="C35" s="2"/>
      <c r="D35" s="2"/>
      <c r="E35" s="2"/>
      <c r="F35" s="3"/>
    </row>
    <row r="36" spans="1:6" x14ac:dyDescent="0.25">
      <c r="A36" s="2"/>
      <c r="B36" s="2"/>
      <c r="C36" s="2"/>
      <c r="D36" s="2"/>
      <c r="E36" s="2"/>
      <c r="F36" s="3"/>
    </row>
    <row r="37" spans="1:6" x14ac:dyDescent="0.25">
      <c r="A37" s="20" t="s">
        <v>24</v>
      </c>
      <c r="B37" s="20"/>
      <c r="C37" s="2"/>
      <c r="D37" s="2"/>
      <c r="E37" s="20" t="s">
        <v>22</v>
      </c>
      <c r="F37" s="21"/>
    </row>
    <row r="38" spans="1:6" x14ac:dyDescent="0.25">
      <c r="A38" s="2"/>
      <c r="B38" s="2"/>
      <c r="C38" s="2"/>
      <c r="D38" s="2"/>
      <c r="E38" s="2"/>
    </row>
    <row r="39" spans="1:6" x14ac:dyDescent="0.25">
      <c r="A39" s="19"/>
      <c r="B39" s="19"/>
      <c r="C39" s="2"/>
      <c r="D39" s="2"/>
      <c r="F39" s="16"/>
    </row>
    <row r="40" spans="1:6" x14ac:dyDescent="0.25">
      <c r="A40" s="17"/>
      <c r="B40" s="17"/>
      <c r="C40" s="1"/>
      <c r="D40" s="2"/>
      <c r="F40" s="15"/>
    </row>
    <row r="41" spans="1:6" x14ac:dyDescent="0.25">
      <c r="A41" s="17"/>
      <c r="B41" s="17"/>
      <c r="C41" s="2"/>
      <c r="D41" s="2"/>
      <c r="E41" s="1"/>
      <c r="F41" s="15"/>
    </row>
    <row r="42" spans="1:6" x14ac:dyDescent="0.25">
      <c r="A42" s="1"/>
      <c r="B42" s="1"/>
      <c r="C42" s="2"/>
      <c r="D42" s="2"/>
      <c r="E42" s="1"/>
    </row>
    <row r="43" spans="1:6" x14ac:dyDescent="0.25">
      <c r="A43" s="1"/>
      <c r="B43" s="1"/>
      <c r="C43" s="2"/>
      <c r="D43" s="2"/>
      <c r="E43" s="1"/>
    </row>
    <row r="44" spans="1:6" x14ac:dyDescent="0.25">
      <c r="A44" s="1"/>
      <c r="B44" s="1"/>
      <c r="C44" s="2"/>
      <c r="D44" s="2"/>
      <c r="E44" s="1"/>
    </row>
    <row r="45" spans="1:6" x14ac:dyDescent="0.25">
      <c r="A45" s="14" t="s">
        <v>23</v>
      </c>
      <c r="B45" s="3"/>
      <c r="C45" s="3"/>
      <c r="D45" s="3"/>
      <c r="E45" s="1"/>
    </row>
  </sheetData>
  <mergeCells count="8">
    <mergeCell ref="A41:B41"/>
    <mergeCell ref="A7:F7"/>
    <mergeCell ref="A8:F8"/>
    <mergeCell ref="A9:F9"/>
    <mergeCell ref="A39:B39"/>
    <mergeCell ref="A40:B40"/>
    <mergeCell ref="E37:F37"/>
    <mergeCell ref="A37:B37"/>
  </mergeCells>
  <printOptions horizontalCentered="1"/>
  <pageMargins left="0.39370078740157483" right="0.39370078740157483" top="0.39370078740157483" bottom="0.19685039370078741" header="0" footer="0"/>
  <pageSetup scale="9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OCTUBRE 23</vt:lpstr>
      <vt:lpstr>'BG OCTUBRE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2023-11-14T15:54:15Z</cp:lastPrinted>
  <dcterms:created xsi:type="dcterms:W3CDTF">2023-11-07T14:30:00Z</dcterms:created>
  <dcterms:modified xsi:type="dcterms:W3CDTF">2023-11-15T13:54:25Z</dcterms:modified>
</cp:coreProperties>
</file>